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8800" windowHeight="12000"/>
  </bookViews>
  <sheets>
    <sheet name="за 2018 год" sheetId="1" r:id="rId1"/>
  </sheets>
  <calcPr calcId="124519"/>
</workbook>
</file>

<file path=xl/calcChain.xml><?xml version="1.0" encoding="utf-8"?>
<calcChain xmlns="http://schemas.openxmlformats.org/spreadsheetml/2006/main">
  <c r="B51" i="1"/>
  <c r="C51"/>
  <c r="C48" l="1"/>
  <c r="B48"/>
  <c r="C26" l="1"/>
  <c r="B26"/>
  <c r="C18"/>
  <c r="B18"/>
  <c r="C11"/>
  <c r="B11"/>
  <c r="B25" l="1"/>
  <c r="B36" s="1"/>
  <c r="C25"/>
  <c r="C36" s="1"/>
</calcChain>
</file>

<file path=xl/sharedStrings.xml><?xml version="1.0" encoding="utf-8"?>
<sst xmlns="http://schemas.openxmlformats.org/spreadsheetml/2006/main" count="57" uniqueCount="57">
  <si>
    <t>Приложение</t>
  </si>
  <si>
    <t>к приказу Управления финансов</t>
  </si>
  <si>
    <t>администрации города</t>
  </si>
  <si>
    <t xml:space="preserve"> от ______________ № _________</t>
  </si>
  <si>
    <t>тыс. руб.</t>
  </si>
  <si>
    <t>Наименование</t>
  </si>
  <si>
    <t>Кассовое исполнение</t>
  </si>
  <si>
    <t>ДОХОДЫ</t>
  </si>
  <si>
    <t>Налоговые доходы</t>
  </si>
  <si>
    <t>Налог на доходы физических лиц</t>
  </si>
  <si>
    <t>Налоги на товары (работы, услуги), реализуемые на территории РФ</t>
  </si>
  <si>
    <t>Налоги на совокупный доход</t>
  </si>
  <si>
    <t>Налоги на имущество</t>
  </si>
  <si>
    <t>Государственная пошлина</t>
  </si>
  <si>
    <t>Задолженнсть и перерасчеты по отмененным налогам, сборам и иным обязательным платежам</t>
  </si>
  <si>
    <t>Неналоговые доходы</t>
  </si>
  <si>
    <t>Доходы от использования имущества, находящегося в муниципальной собственности</t>
  </si>
  <si>
    <t>Платежи при пользовании природными ресурсами</t>
  </si>
  <si>
    <t>Доходы от оказания платных услуг (работ) и компенсации затрат государства</t>
  </si>
  <si>
    <t>Доходы от продажи материальных и нематериальных активов</t>
  </si>
  <si>
    <t>Штрафы, санкции, возмещение ущерба</t>
  </si>
  <si>
    <t xml:space="preserve">Прочие неналоговые доходы </t>
  </si>
  <si>
    <t>Итого налоговых и неналоговых доходов</t>
  </si>
  <si>
    <t>От бюджетов других уровней</t>
  </si>
  <si>
    <t>в том числе:</t>
  </si>
  <si>
    <t>Дотации</t>
  </si>
  <si>
    <t xml:space="preserve">Субсидии </t>
  </si>
  <si>
    <t>Субвенции</t>
  </si>
  <si>
    <t>Иные межбюджетные трансферты</t>
  </si>
  <si>
    <t>Безвозмездные поступления от негосударственных организаций</t>
  </si>
  <si>
    <t>Прочие безвозмездные поступления</t>
  </si>
  <si>
    <t>Доходы бюджетов бюджетной системы РФ от возврата бюджетами бюджетной системы РФ и организациями остатков субсидий, субвенций и иных  межбюджетных трансфертов, имеющих целевой назначение, прошлых лет</t>
  </si>
  <si>
    <t>Возврат остатков субсидий, субвенций прошлых лет</t>
  </si>
  <si>
    <t>Всего доходов</t>
  </si>
  <si>
    <t>РАСХОДЫ</t>
  </si>
  <si>
    <t>Общегосударственные расходы</t>
  </si>
  <si>
    <t>Национальная безопасность и правоохранительная деятельность</t>
  </si>
  <si>
    <t>Национальная экономика</t>
  </si>
  <si>
    <t>Жилищно-коммунальное хозяйство</t>
  </si>
  <si>
    <t>Образование</t>
  </si>
  <si>
    <t>Культура, кинематография и средства массовой информации</t>
  </si>
  <si>
    <t>Социальная политика</t>
  </si>
  <si>
    <t>Физическая культура и спорт</t>
  </si>
  <si>
    <t>Средства массовой информации</t>
  </si>
  <si>
    <t>Всего расходов:</t>
  </si>
  <si>
    <t>Дефицит (-), профицит (+)</t>
  </si>
  <si>
    <t xml:space="preserve">Источники финансирования  дефицита  бюджета </t>
  </si>
  <si>
    <t>Изменение остатков средств на счетах по учету средств бюджета</t>
  </si>
  <si>
    <t>Справочно:</t>
  </si>
  <si>
    <t xml:space="preserve">        Просроченная кредиторская задолженность муниципальных бюджетных и казенных учреждений отсутствует.</t>
  </si>
  <si>
    <t>Сведения о ходе  исполнения  бюджета муниципального образования город Торжок за 2018 год</t>
  </si>
  <si>
    <t>Утверждено решением о бюджете на 2018 год</t>
  </si>
  <si>
    <t>Обслуживание государственного и муниципального долга</t>
  </si>
  <si>
    <t>Бюджетные кредиты от других бюджетов бюджетной системы Российской Федерации</t>
  </si>
  <si>
    <t xml:space="preserve">Источники финансирования дефицита бюджета  - всего </t>
  </si>
  <si>
    <t xml:space="preserve"> </t>
  </si>
  <si>
    <t xml:space="preserve">        Среднесписочная численность муниципальных служащих органов местного самоуправления, работников муниципальных учреждений города Торжка за 2018 год составила 1381 человек,  фактические расходы на оплату их труда - 369888,3 тыс .руб.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</si>
</sst>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0.0"/>
    <numFmt numFmtId="166" formatCode="_-* #,##0.00&quot;р.&quot;_-;\-* #,##0.00&quot;р.&quot;_-;_-* &quot;-&quot;??&quot;р.&quot;_-;_-@_-"/>
    <numFmt numFmtId="167" formatCode="#,##0.00_ ;\-#,##0.00\ "/>
  </numFmts>
  <fonts count="1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color rgb="FF000000"/>
      <name val="Arial CYR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CCFFFF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1" fillId="0" borderId="0"/>
    <xf numFmtId="164" fontId="8" fillId="2" borderId="5">
      <alignment horizontal="right" vertical="top" shrinkToFit="1"/>
    </xf>
    <xf numFmtId="166" fontId="9" fillId="0" borderId="0">
      <alignment vertical="top" wrapText="1"/>
    </xf>
  </cellStyleXfs>
  <cellXfs count="33">
    <xf numFmtId="0" fontId="0" fillId="0" borderId="0" xfId="0"/>
    <xf numFmtId="0" fontId="3" fillId="0" borderId="1" xfId="0" applyFont="1" applyBorder="1" applyAlignment="1">
      <alignment horizontal="center" wrapText="1"/>
    </xf>
    <xf numFmtId="164" fontId="3" fillId="0" borderId="2" xfId="0" applyNumberFormat="1" applyFont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center" vertical="center"/>
    </xf>
    <xf numFmtId="1" fontId="4" fillId="0" borderId="2" xfId="0" applyNumberFormat="1" applyFont="1" applyBorder="1" applyAlignment="1">
      <alignment horizontal="left" vertical="center" wrapText="1"/>
    </xf>
    <xf numFmtId="164" fontId="4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3" fillId="0" borderId="0" xfId="0" applyFont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Font="1" applyAlignment="1">
      <alignment horizontal="left"/>
    </xf>
    <xf numFmtId="1" fontId="3" fillId="0" borderId="0" xfId="0" applyNumberFormat="1" applyFont="1" applyAlignment="1">
      <alignment horizontal="center"/>
    </xf>
    <xf numFmtId="0" fontId="5" fillId="0" borderId="0" xfId="0" applyFont="1"/>
    <xf numFmtId="0" fontId="5" fillId="0" borderId="0" xfId="0" applyFont="1" applyBorder="1"/>
    <xf numFmtId="165" fontId="6" fillId="0" borderId="0" xfId="0" applyNumberFormat="1" applyFont="1" applyFill="1" applyBorder="1" applyAlignment="1">
      <alignment horizontal="center" vertical="center"/>
    </xf>
    <xf numFmtId="1" fontId="3" fillId="0" borderId="2" xfId="0" applyNumberFormat="1" applyFont="1" applyBorder="1" applyAlignment="1">
      <alignment horizontal="left" vertical="center" wrapText="1"/>
    </xf>
    <xf numFmtId="165" fontId="5" fillId="0" borderId="0" xfId="0" applyNumberFormat="1" applyFont="1" applyFill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4" fillId="0" borderId="2" xfId="0" applyNumberFormat="1" applyFont="1" applyFill="1" applyBorder="1" applyAlignment="1">
      <alignment horizontal="center" vertical="center" wrapText="1"/>
    </xf>
    <xf numFmtId="1" fontId="4" fillId="0" borderId="3" xfId="0" applyNumberFormat="1" applyFont="1" applyFill="1" applyBorder="1" applyAlignment="1">
      <alignment horizontal="left" vertical="center" wrapText="1"/>
    </xf>
    <xf numFmtId="164" fontId="7" fillId="0" borderId="2" xfId="1" applyNumberFormat="1" applyFont="1" applyFill="1" applyBorder="1" applyAlignment="1">
      <alignment horizontal="center" vertical="center"/>
    </xf>
    <xf numFmtId="167" fontId="10" fillId="0" borderId="2" xfId="3" applyNumberFormat="1" applyFont="1" applyFill="1" applyBorder="1" applyAlignment="1">
      <alignment horizontal="center" vertical="center" wrapText="1"/>
    </xf>
    <xf numFmtId="164" fontId="3" fillId="0" borderId="4" xfId="0" applyNumberFormat="1" applyFont="1" applyBorder="1" applyAlignment="1">
      <alignment horizontal="center" vertical="center" wrapText="1"/>
    </xf>
    <xf numFmtId="1" fontId="4" fillId="0" borderId="0" xfId="0" applyNumberFormat="1" applyFont="1" applyBorder="1" applyAlignment="1">
      <alignment horizontal="left" vertical="center" wrapText="1"/>
    </xf>
    <xf numFmtId="164" fontId="3" fillId="0" borderId="0" xfId="0" applyNumberFormat="1" applyFont="1" applyBorder="1" applyAlignment="1">
      <alignment horizontal="center" vertical="center" wrapText="1"/>
    </xf>
    <xf numFmtId="165" fontId="4" fillId="0" borderId="2" xfId="0" applyNumberFormat="1" applyFont="1" applyBorder="1" applyAlignment="1">
      <alignment horizontal="center" vertical="center" wrapText="1"/>
    </xf>
    <xf numFmtId="1" fontId="4" fillId="0" borderId="2" xfId="0" applyNumberFormat="1" applyFont="1" applyBorder="1" applyAlignment="1">
      <alignment horizontal="center" vertical="center" wrapText="1"/>
    </xf>
    <xf numFmtId="1" fontId="3" fillId="0" borderId="0" xfId="0" applyNumberFormat="1" applyFont="1" applyBorder="1" applyAlignment="1">
      <alignment horizontal="left" wrapText="1"/>
    </xf>
    <xf numFmtId="1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2" fillId="0" borderId="0" xfId="0" applyFont="1" applyBorder="1" applyAlignment="1">
      <alignment horizontal="center" wrapText="1"/>
    </xf>
  </cellXfs>
  <cellStyles count="4">
    <cellStyle name="st51" xfId="2"/>
    <cellStyle name="Обычный" xfId="0" builtinId="0"/>
    <cellStyle name="Обычный 10" xfId="3"/>
    <cellStyle name="Обычный 2 8 2 3 3 3 2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2"/>
  <sheetViews>
    <sheetView tabSelected="1" topLeftCell="A6" workbookViewId="0">
      <selection activeCell="I23" sqref="I23"/>
    </sheetView>
  </sheetViews>
  <sheetFormatPr defaultRowHeight="12.75"/>
  <cols>
    <col min="1" max="1" width="43.140625" style="12" customWidth="1"/>
    <col min="2" max="2" width="23.42578125" style="12" customWidth="1"/>
    <col min="3" max="3" width="21.85546875" style="12" customWidth="1"/>
    <col min="4" max="16384" width="9.140625" style="12"/>
  </cols>
  <sheetData>
    <row r="1" spans="1:4" ht="70.5" hidden="1" customHeight="1"/>
    <row r="2" spans="1:4" ht="75" hidden="1" customHeight="1">
      <c r="B2" s="31" t="s">
        <v>0</v>
      </c>
      <c r="C2" s="31"/>
    </row>
    <row r="3" spans="1:4" ht="64.5" hidden="1" customHeight="1">
      <c r="B3" s="31" t="s">
        <v>1</v>
      </c>
      <c r="C3" s="31"/>
    </row>
    <row r="4" spans="1:4" ht="0.75" hidden="1" customHeight="1">
      <c r="B4" s="31" t="s">
        <v>2</v>
      </c>
      <c r="C4" s="31"/>
    </row>
    <row r="5" spans="1:4" ht="7.5" hidden="1" customHeight="1">
      <c r="B5" s="31" t="s">
        <v>3</v>
      </c>
      <c r="C5" s="31"/>
    </row>
    <row r="6" spans="1:4" ht="47.25" customHeight="1">
      <c r="A6" s="32" t="s">
        <v>50</v>
      </c>
      <c r="B6" s="32"/>
      <c r="C6" s="32"/>
    </row>
    <row r="7" spans="1:4" ht="19.5" customHeight="1">
      <c r="A7" s="1"/>
      <c r="B7" s="1"/>
      <c r="C7" s="1" t="s">
        <v>4</v>
      </c>
    </row>
    <row r="8" spans="1:4" ht="12.75" customHeight="1">
      <c r="A8" s="29" t="s">
        <v>5</v>
      </c>
      <c r="B8" s="29" t="s">
        <v>51</v>
      </c>
      <c r="C8" s="30" t="s">
        <v>6</v>
      </c>
    </row>
    <row r="9" spans="1:4" ht="36.75" customHeight="1">
      <c r="A9" s="29"/>
      <c r="B9" s="29"/>
      <c r="C9" s="30"/>
    </row>
    <row r="10" spans="1:4" ht="16.5">
      <c r="A10" s="27" t="s">
        <v>7</v>
      </c>
      <c r="B10" s="27"/>
      <c r="C10" s="27"/>
      <c r="D10" s="13"/>
    </row>
    <row r="11" spans="1:4" ht="16.5">
      <c r="A11" s="4" t="s">
        <v>8</v>
      </c>
      <c r="B11" s="5">
        <f>SUM(B12:B17)</f>
        <v>303790</v>
      </c>
      <c r="C11" s="5">
        <f>SUM(C12:C17)</f>
        <v>316070.40000000002</v>
      </c>
      <c r="D11" s="14"/>
    </row>
    <row r="12" spans="1:4" ht="16.5">
      <c r="A12" s="15" t="s">
        <v>9</v>
      </c>
      <c r="B12" s="21">
        <v>195505.6</v>
      </c>
      <c r="C12" s="21">
        <v>209886.1</v>
      </c>
      <c r="D12" s="16"/>
    </row>
    <row r="13" spans="1:4" ht="33">
      <c r="A13" s="15" t="s">
        <v>10</v>
      </c>
      <c r="B13" s="2">
        <v>2487.3000000000002</v>
      </c>
      <c r="C13" s="3">
        <v>2518.1999999999998</v>
      </c>
      <c r="D13" s="16"/>
    </row>
    <row r="14" spans="1:4" ht="16.5">
      <c r="A14" s="15" t="s">
        <v>11</v>
      </c>
      <c r="B14" s="2">
        <v>35468</v>
      </c>
      <c r="C14" s="3">
        <v>34717.300000000003</v>
      </c>
      <c r="D14" s="16"/>
    </row>
    <row r="15" spans="1:4" ht="16.5">
      <c r="A15" s="15" t="s">
        <v>12</v>
      </c>
      <c r="B15" s="2">
        <v>65440.4</v>
      </c>
      <c r="C15" s="3">
        <v>63528.3</v>
      </c>
      <c r="D15" s="16"/>
    </row>
    <row r="16" spans="1:4" ht="16.5">
      <c r="A16" s="15" t="s">
        <v>13</v>
      </c>
      <c r="B16" s="2">
        <v>4888.7</v>
      </c>
      <c r="C16" s="3">
        <v>5420.5</v>
      </c>
      <c r="D16" s="16"/>
    </row>
    <row r="17" spans="1:4" ht="49.5">
      <c r="A17" s="15" t="s">
        <v>14</v>
      </c>
      <c r="B17" s="2">
        <v>0</v>
      </c>
      <c r="C17" s="3">
        <v>0</v>
      </c>
      <c r="D17" s="16"/>
    </row>
    <row r="18" spans="1:4" ht="16.5">
      <c r="A18" s="4" t="s">
        <v>15</v>
      </c>
      <c r="B18" s="5">
        <f>SUM(B19:B24)</f>
        <v>51366.100000000006</v>
      </c>
      <c r="C18" s="5">
        <f>SUM(C19:C24)</f>
        <v>55582.799999999996</v>
      </c>
      <c r="D18" s="14"/>
    </row>
    <row r="19" spans="1:4" ht="49.5">
      <c r="A19" s="15" t="s">
        <v>16</v>
      </c>
      <c r="B19" s="17">
        <v>33021</v>
      </c>
      <c r="C19" s="17">
        <v>34015.4</v>
      </c>
      <c r="D19" s="16"/>
    </row>
    <row r="20" spans="1:4" ht="33">
      <c r="A20" s="15" t="s">
        <v>17</v>
      </c>
      <c r="B20" s="17">
        <v>349.7</v>
      </c>
      <c r="C20" s="17">
        <v>300.10000000000002</v>
      </c>
      <c r="D20" s="16"/>
    </row>
    <row r="21" spans="1:4" ht="49.5">
      <c r="A21" s="15" t="s">
        <v>18</v>
      </c>
      <c r="B21" s="17">
        <v>1916.3</v>
      </c>
      <c r="C21" s="17">
        <v>1988.2</v>
      </c>
      <c r="D21" s="16"/>
    </row>
    <row r="22" spans="1:4" ht="33">
      <c r="A22" s="15" t="s">
        <v>19</v>
      </c>
      <c r="B22" s="17">
        <v>7450.8</v>
      </c>
      <c r="C22" s="17">
        <v>7893.5</v>
      </c>
      <c r="D22" s="16"/>
    </row>
    <row r="23" spans="1:4" ht="16.5">
      <c r="A23" s="15" t="s">
        <v>20</v>
      </c>
      <c r="B23" s="17">
        <v>8628.2999999999993</v>
      </c>
      <c r="C23" s="17">
        <v>11385.6</v>
      </c>
      <c r="D23" s="16"/>
    </row>
    <row r="24" spans="1:4" ht="19.5" customHeight="1">
      <c r="A24" s="15" t="s">
        <v>21</v>
      </c>
      <c r="B24" s="18">
        <v>0</v>
      </c>
      <c r="C24" s="17">
        <v>0</v>
      </c>
      <c r="D24" s="16"/>
    </row>
    <row r="25" spans="1:4" ht="33">
      <c r="A25" s="4" t="s">
        <v>22</v>
      </c>
      <c r="B25" s="5">
        <f>B18+B11</f>
        <v>355156.1</v>
      </c>
      <c r="C25" s="5">
        <f>C18+C11</f>
        <v>371653.2</v>
      </c>
      <c r="D25" s="14"/>
    </row>
    <row r="26" spans="1:4" ht="16.5">
      <c r="A26" s="4" t="s">
        <v>23</v>
      </c>
      <c r="B26" s="5">
        <f>SUM(B28:B31)</f>
        <v>517277.39999999997</v>
      </c>
      <c r="C26" s="5">
        <f>SUM(C28:C31)</f>
        <v>501825.79999999993</v>
      </c>
      <c r="D26" s="14"/>
    </row>
    <row r="27" spans="1:4" ht="16.5">
      <c r="A27" s="15" t="s">
        <v>24</v>
      </c>
      <c r="B27" s="18"/>
      <c r="C27" s="17"/>
      <c r="D27" s="16"/>
    </row>
    <row r="28" spans="1:4" ht="24.75" customHeight="1">
      <c r="A28" s="15" t="s">
        <v>25</v>
      </c>
      <c r="B28" s="17">
        <v>50000</v>
      </c>
      <c r="C28" s="17">
        <v>50000</v>
      </c>
      <c r="D28" s="16"/>
    </row>
    <row r="29" spans="1:4" ht="23.25" customHeight="1">
      <c r="A29" s="15" t="s">
        <v>26</v>
      </c>
      <c r="B29" s="17">
        <v>161274.20000000001</v>
      </c>
      <c r="C29" s="17">
        <v>145822.6</v>
      </c>
      <c r="D29" s="16"/>
    </row>
    <row r="30" spans="1:4" ht="16.5">
      <c r="A30" s="15" t="s">
        <v>27</v>
      </c>
      <c r="B30" s="17">
        <v>305003.09999999998</v>
      </c>
      <c r="C30" s="17">
        <v>305003.09999999998</v>
      </c>
      <c r="D30" s="16"/>
    </row>
    <row r="31" spans="1:4" ht="16.5">
      <c r="A31" s="15" t="s">
        <v>28</v>
      </c>
      <c r="B31" s="17">
        <v>1000.1</v>
      </c>
      <c r="C31" s="17">
        <v>1000.1</v>
      </c>
      <c r="D31" s="16"/>
    </row>
    <row r="32" spans="1:4" ht="33">
      <c r="A32" s="4" t="s">
        <v>29</v>
      </c>
      <c r="B32" s="19">
        <v>27</v>
      </c>
      <c r="C32" s="19">
        <v>27</v>
      </c>
      <c r="D32" s="16"/>
    </row>
    <row r="33" spans="1:4" ht="16.5">
      <c r="A33" s="20" t="s">
        <v>30</v>
      </c>
      <c r="B33" s="19">
        <v>384.9</v>
      </c>
      <c r="C33" s="19">
        <v>384.9</v>
      </c>
      <c r="D33" s="16"/>
    </row>
    <row r="34" spans="1:4" ht="115.5">
      <c r="A34" s="4" t="s">
        <v>31</v>
      </c>
      <c r="B34" s="19">
        <v>0</v>
      </c>
      <c r="C34" s="19">
        <v>0</v>
      </c>
      <c r="D34" s="16"/>
    </row>
    <row r="35" spans="1:4" ht="33">
      <c r="A35" s="4" t="s">
        <v>32</v>
      </c>
      <c r="B35" s="19">
        <v>0</v>
      </c>
      <c r="C35" s="19">
        <v>-1362.4</v>
      </c>
      <c r="D35" s="16"/>
    </row>
    <row r="36" spans="1:4" ht="24.75" customHeight="1">
      <c r="A36" s="4" t="s">
        <v>33</v>
      </c>
      <c r="B36" s="5">
        <f>B25+B26+B34+B35+B33+B32</f>
        <v>872845.4</v>
      </c>
      <c r="C36" s="5">
        <f>C25+C26+C34+C35+C33+C32</f>
        <v>872528.5</v>
      </c>
      <c r="D36" s="14"/>
    </row>
    <row r="37" spans="1:4" ht="16.5">
      <c r="A37" s="27" t="s">
        <v>34</v>
      </c>
      <c r="B37" s="27"/>
      <c r="C37" s="27"/>
      <c r="D37" s="13"/>
    </row>
    <row r="38" spans="1:4" ht="34.5" customHeight="1">
      <c r="A38" s="15" t="s">
        <v>35</v>
      </c>
      <c r="B38" s="2">
        <v>69757.2</v>
      </c>
      <c r="C38" s="3">
        <v>69210.899999999994</v>
      </c>
    </row>
    <row r="39" spans="1:4" ht="43.5" customHeight="1">
      <c r="A39" s="15" t="s">
        <v>36</v>
      </c>
      <c r="B39" s="2">
        <v>8600.5</v>
      </c>
      <c r="C39" s="2">
        <v>8600.4</v>
      </c>
    </row>
    <row r="40" spans="1:4" ht="27" customHeight="1">
      <c r="A40" s="15" t="s">
        <v>37</v>
      </c>
      <c r="B40" s="2">
        <v>126811.6</v>
      </c>
      <c r="C40" s="2">
        <v>112347.3</v>
      </c>
    </row>
    <row r="41" spans="1:4" ht="20.25" customHeight="1">
      <c r="A41" s="15" t="s">
        <v>38</v>
      </c>
      <c r="B41" s="3">
        <v>92919.9</v>
      </c>
      <c r="C41" s="3">
        <v>41470.699999999997</v>
      </c>
    </row>
    <row r="42" spans="1:4" ht="23.25" customHeight="1">
      <c r="A42" s="15" t="s">
        <v>39</v>
      </c>
      <c r="B42" s="2">
        <v>491811.4</v>
      </c>
      <c r="C42" s="3">
        <v>491706.6</v>
      </c>
    </row>
    <row r="43" spans="1:4" ht="50.25" customHeight="1">
      <c r="A43" s="15" t="s">
        <v>40</v>
      </c>
      <c r="B43" s="2">
        <v>38286.5</v>
      </c>
      <c r="C43" s="3">
        <v>38286.5</v>
      </c>
    </row>
    <row r="44" spans="1:4" ht="33" customHeight="1">
      <c r="A44" s="15" t="s">
        <v>41</v>
      </c>
      <c r="B44" s="22">
        <v>39306.699999999997</v>
      </c>
      <c r="C44" s="22">
        <v>39283.4</v>
      </c>
    </row>
    <row r="45" spans="1:4" ht="33" customHeight="1">
      <c r="A45" s="15" t="s">
        <v>42</v>
      </c>
      <c r="B45" s="22">
        <v>14056</v>
      </c>
      <c r="C45" s="22">
        <v>14027</v>
      </c>
    </row>
    <row r="46" spans="1:4" ht="33" customHeight="1">
      <c r="A46" s="15" t="s">
        <v>43</v>
      </c>
      <c r="B46" s="22">
        <v>2824.2</v>
      </c>
      <c r="C46" s="22">
        <v>2824.2</v>
      </c>
    </row>
    <row r="47" spans="1:4" ht="33" customHeight="1">
      <c r="A47" s="15" t="s">
        <v>52</v>
      </c>
      <c r="B47" s="2">
        <v>80.3</v>
      </c>
      <c r="C47" s="3">
        <v>80.3</v>
      </c>
    </row>
    <row r="48" spans="1:4" ht="32.25" customHeight="1">
      <c r="A48" s="4" t="s">
        <v>44</v>
      </c>
      <c r="B48" s="5">
        <f>SUM(B38:B47)</f>
        <v>884454.29999999993</v>
      </c>
      <c r="C48" s="5">
        <f>SUM(C38:C47)</f>
        <v>817837.29999999993</v>
      </c>
    </row>
    <row r="49" spans="1:6" ht="25.5" customHeight="1">
      <c r="A49" s="15" t="s">
        <v>45</v>
      </c>
      <c r="B49" s="5">
        <v>-11608.9</v>
      </c>
      <c r="C49" s="5">
        <v>54691.1</v>
      </c>
    </row>
    <row r="50" spans="1:6" ht="16.5">
      <c r="A50" s="27" t="s">
        <v>46</v>
      </c>
      <c r="B50" s="27"/>
      <c r="C50" s="27"/>
    </row>
    <row r="51" spans="1:6" ht="33">
      <c r="A51" s="15" t="s">
        <v>54</v>
      </c>
      <c r="B51" s="26">
        <f>B52+B53</f>
        <v>11608.900000000001</v>
      </c>
      <c r="C51" s="26">
        <f>C52+C53</f>
        <v>-54691.1</v>
      </c>
    </row>
    <row r="52" spans="1:6" ht="49.5">
      <c r="A52" s="15" t="s">
        <v>53</v>
      </c>
      <c r="B52" s="2">
        <v>-10000</v>
      </c>
      <c r="C52" s="2">
        <v>-10000</v>
      </c>
    </row>
    <row r="53" spans="1:6" ht="35.25" customHeight="1">
      <c r="A53" s="15" t="s">
        <v>47</v>
      </c>
      <c r="B53" s="6">
        <v>21608.9</v>
      </c>
      <c r="C53" s="6">
        <v>-44691.1</v>
      </c>
    </row>
    <row r="54" spans="1:6" ht="29.25" customHeight="1">
      <c r="A54" s="24" t="s">
        <v>48</v>
      </c>
      <c r="B54" s="25"/>
      <c r="C54" s="23"/>
    </row>
    <row r="55" spans="1:6" ht="66" customHeight="1">
      <c r="A55" s="28" t="s">
        <v>56</v>
      </c>
      <c r="B55" s="28"/>
      <c r="C55" s="28"/>
      <c r="F55" s="12" t="s">
        <v>55</v>
      </c>
    </row>
    <row r="56" spans="1:6" ht="34.5" customHeight="1">
      <c r="A56" s="28" t="s">
        <v>49</v>
      </c>
      <c r="B56" s="28"/>
      <c r="C56" s="28"/>
    </row>
    <row r="57" spans="1:6" ht="16.5">
      <c r="A57" s="7"/>
      <c r="B57" s="8"/>
      <c r="C57" s="9"/>
    </row>
    <row r="58" spans="1:6" ht="16.5">
      <c r="A58" s="10"/>
      <c r="B58" s="8"/>
      <c r="C58" s="9"/>
    </row>
    <row r="59" spans="1:6" ht="16.5">
      <c r="A59" s="10"/>
      <c r="B59" s="8"/>
      <c r="C59" s="9"/>
    </row>
    <row r="60" spans="1:6" ht="16.5">
      <c r="A60" s="10"/>
      <c r="B60" s="11"/>
      <c r="C60" s="9"/>
    </row>
    <row r="61" spans="1:6" ht="16.5">
      <c r="A61" s="10"/>
      <c r="B61" s="8"/>
      <c r="C61" s="9"/>
    </row>
    <row r="62" spans="1:6" ht="16.5">
      <c r="A62" s="10"/>
      <c r="B62" s="8"/>
      <c r="C62" s="9"/>
    </row>
  </sheetData>
  <mergeCells count="13">
    <mergeCell ref="A8:A9"/>
    <mergeCell ref="B8:B9"/>
    <mergeCell ref="C8:C9"/>
    <mergeCell ref="B2:C2"/>
    <mergeCell ref="B3:C3"/>
    <mergeCell ref="B4:C4"/>
    <mergeCell ref="B5:C5"/>
    <mergeCell ref="A6:C6"/>
    <mergeCell ref="A10:C10"/>
    <mergeCell ref="A37:C37"/>
    <mergeCell ref="A50:C50"/>
    <mergeCell ref="A55:C55"/>
    <mergeCell ref="A56:C56"/>
  </mergeCells>
  <pageMargins left="1.02" right="0.32" top="0.16" bottom="0.53" header="0.16" footer="0.1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за 2018 год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Борисова Н.А.</dc:creator>
  <cp:lastModifiedBy>Prohorova</cp:lastModifiedBy>
  <dcterms:created xsi:type="dcterms:W3CDTF">2016-07-12T13:24:11Z</dcterms:created>
  <dcterms:modified xsi:type="dcterms:W3CDTF">2019-03-22T07:59:53Z</dcterms:modified>
</cp:coreProperties>
</file>